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30" windowHeight="7650"/>
  </bookViews>
  <sheets>
    <sheet name="Esiti Prin 2017" sheetId="1" r:id="rId1"/>
  </sheets>
  <calcPr calcId="152511"/>
</workbook>
</file>

<file path=xl/calcChain.xml><?xml version="1.0" encoding="utf-8"?>
<calcChain xmlns="http://schemas.openxmlformats.org/spreadsheetml/2006/main">
  <c r="H38" i="1" l="1"/>
  <c r="I33" i="1"/>
  <c r="I27" i="1" l="1"/>
  <c r="I34" i="1" l="1"/>
  <c r="I29" i="1"/>
  <c r="I28" i="1"/>
  <c r="I21" i="1"/>
  <c r="I20" i="1"/>
  <c r="I18" i="1"/>
  <c r="I15" i="1"/>
  <c r="I14" i="1"/>
  <c r="I11" i="1"/>
  <c r="I10" i="1"/>
  <c r="I9" i="1"/>
  <c r="I7" i="1"/>
  <c r="I6" i="1"/>
  <c r="I4" i="1"/>
  <c r="I37" i="1" l="1"/>
  <c r="I36" i="1"/>
  <c r="I35" i="1"/>
  <c r="I32" i="1"/>
  <c r="I31" i="1"/>
  <c r="I30" i="1"/>
  <c r="I26" i="1"/>
  <c r="I25" i="1"/>
  <c r="I24" i="1"/>
  <c r="I23" i="1"/>
  <c r="I22" i="1"/>
  <c r="I19" i="1"/>
  <c r="I17" i="1"/>
  <c r="I16" i="1"/>
  <c r="I13" i="1"/>
  <c r="I12" i="1"/>
  <c r="I8" i="1"/>
  <c r="I5" i="1"/>
  <c r="I3" i="1"/>
  <c r="I38" i="1" l="1"/>
</calcChain>
</file>

<file path=xl/sharedStrings.xml><?xml version="1.0" encoding="utf-8"?>
<sst xmlns="http://schemas.openxmlformats.org/spreadsheetml/2006/main" count="223" uniqueCount="196">
  <si>
    <t xml:space="preserve">COGNOME </t>
  </si>
  <si>
    <t xml:space="preserve">NOME </t>
  </si>
  <si>
    <t>DIPARTIMENTO</t>
  </si>
  <si>
    <t>Quota premiale</t>
  </si>
  <si>
    <t>COORDINATORE NAZIONALE</t>
  </si>
  <si>
    <t>ATZORI</t>
  </si>
  <si>
    <t>Maurizio</t>
  </si>
  <si>
    <t>Matematica e informatica</t>
  </si>
  <si>
    <t>LENZERINI Maurizio - Università degli Studi di ROMA "La Sapienza"</t>
  </si>
  <si>
    <t>BACCOLI</t>
  </si>
  <si>
    <t>Roberto</t>
  </si>
  <si>
    <t>Ingegneria civile ambientale e architettura</t>
  </si>
  <si>
    <t>MASSAROTTI Nicola - Università degli Studi di NAPOLI "Parthenope"</t>
  </si>
  <si>
    <t>CABRAS</t>
  </si>
  <si>
    <t>Tiziana</t>
  </si>
  <si>
    <t>Scienze della vita e dell'ambiente</t>
  </si>
  <si>
    <t>BONIZZI Luigi - Università degli Studi di MILANO</t>
  </si>
  <si>
    <t>CARBONARO</t>
  </si>
  <si>
    <t>Carlo Maria</t>
  </si>
  <si>
    <t>Fisica</t>
  </si>
  <si>
    <t>MALFATTI Luca - Università degli Studi di SASSARI</t>
  </si>
  <si>
    <t>COCCO</t>
  </si>
  <si>
    <t>Eleonora</t>
  </si>
  <si>
    <t>CUCCA Francesco - Consiglio Nazionale delle Ricerche</t>
  </si>
  <si>
    <t>FADDA</t>
  </si>
  <si>
    <t>Anna Maria</t>
  </si>
  <si>
    <t>FADDA Anna Maria - Università degli Studi di CAGLIARI</t>
  </si>
  <si>
    <t>FILIPPETTI</t>
  </si>
  <si>
    <t>Alessio</t>
  </si>
  <si>
    <t>SALLUZZO Marco - Consiglio Nazionale delle Ricerche</t>
  </si>
  <si>
    <t>IANNIZZOTTO</t>
  </si>
  <si>
    <t>Antonio</t>
  </si>
  <si>
    <t>BONANNO Gabriele - Università degli Studi di MESSINA</t>
  </si>
  <si>
    <t>MANDICH</t>
  </si>
  <si>
    <t>Giuliana</t>
  </si>
  <si>
    <t>Scienze Politiche e Sociali</t>
  </si>
  <si>
    <t>MANDICH Giuliana - Università degli Studi di CAGLIARI</t>
  </si>
  <si>
    <t>MANZIN</t>
  </si>
  <si>
    <t>Aldo</t>
  </si>
  <si>
    <t xml:space="preserve">Scienze biomediche </t>
  </si>
  <si>
    <t>GALDIERO Massimiliano - Università degli Studi della Campania "Luigi Vanvitelli"</t>
  </si>
  <si>
    <t>MARCIALIS</t>
  </si>
  <si>
    <t>Gian Luca</t>
  </si>
  <si>
    <t>Ingegneria elettrica ed elettronica</t>
  </si>
  <si>
    <t>SANSONE Carlo - Università degli Studi di Napoli Federico II</t>
  </si>
  <si>
    <t>MARONGIU</t>
  </si>
  <si>
    <t>Fabio</t>
  </si>
  <si>
    <t>PAROLINI Ornella - Università Cattolica del Sacro Cuore</t>
  </si>
  <si>
    <t>MORELLI</t>
  </si>
  <si>
    <t>Micaela</t>
  </si>
  <si>
    <t>MORELLI Micaela - Università degli Studi di CAGLIARI</t>
  </si>
  <si>
    <t>PISTIS</t>
  </si>
  <si>
    <t>Marco</t>
  </si>
  <si>
    <t>PISTIS Marco - Università degli Studi di CAGLIARI</t>
  </si>
  <si>
    <t>PORCHEDDU</t>
  </si>
  <si>
    <t>Andrea</t>
  </si>
  <si>
    <t>Scienze chimiche e geologiche</t>
  </si>
  <si>
    <t>GORRASI Giuliana - Università degli Studi di SALERNO</t>
  </si>
  <si>
    <t>PORCU</t>
  </si>
  <si>
    <t>Mariano</t>
  </si>
  <si>
    <t>ATTANASIO Massimo - Università degli Studi di PALERMO</t>
  </si>
  <si>
    <t>QUERZOLI</t>
  </si>
  <si>
    <t>Giorgio</t>
  </si>
  <si>
    <t>VERZICCO Roberto - Università degli Studi di ROMA "Tor Vergata"</t>
  </si>
  <si>
    <t>ROLI</t>
  </si>
  <si>
    <t>ROLI Fabio - Università degli Studi di CAGLIARI</t>
  </si>
  <si>
    <t>USAI</t>
  </si>
  <si>
    <t>Gianluca</t>
  </si>
  <si>
    <t>USAI Gianluca -  Università degli Studi di CAGLIARI</t>
  </si>
  <si>
    <t>BACCHETTA</t>
  </si>
  <si>
    <t>Gianluigi</t>
  </si>
  <si>
    <t>PERUZZI Lorenzo - Università di PISA</t>
  </si>
  <si>
    <t>BRUNI</t>
  </si>
  <si>
    <t>David</t>
  </si>
  <si>
    <t>Lettere, Lingue e Beni Culturali</t>
  </si>
  <si>
    <t>VITELLA Federico - Università degli Studi di MESSINA</t>
  </si>
  <si>
    <t>BURDERI</t>
  </si>
  <si>
    <t>Luciano</t>
  </si>
  <si>
    <t>CAPPELLARO Enrico - Istituto Nazionale di Astrofisica</t>
  </si>
  <si>
    <t>CADINU</t>
  </si>
  <si>
    <t>DE DIVITIIS Bianca - Università degli Studi di Napoli Federico II</t>
  </si>
  <si>
    <t>CALTAGIRONE</t>
  </si>
  <si>
    <t>Claudia</t>
  </si>
  <si>
    <t>PRODI Luca - Università degli Studi di BOLOGNA</t>
  </si>
  <si>
    <t>CAMEROTA</t>
  </si>
  <si>
    <t>Michele</t>
  </si>
  <si>
    <t>Pedagogia psicologia, filosofia</t>
  </si>
  <si>
    <t>BERETTA Marco - Università degli Studi di BOLOGNA</t>
  </si>
  <si>
    <t>CONI</t>
  </si>
  <si>
    <t>Mauro</t>
  </si>
  <si>
    <t>IGNACCOLO Matteo - Università degli Studi di CATANIA</t>
  </si>
  <si>
    <t>DAMIANO</t>
  </si>
  <si>
    <t>Alfonso</t>
  </si>
  <si>
    <t>CECATI Carlo - Università degli Studi dell'AQUILA</t>
  </si>
  <si>
    <t>FRESU</t>
  </si>
  <si>
    <t>Rita</t>
  </si>
  <si>
    <t>FROSINI Giovanna - Università per Stranieri di SIENA</t>
  </si>
  <si>
    <t>LEDDA</t>
  </si>
  <si>
    <t>MAGNANI Lorenzo - Università degli Studi di PAVIA</t>
  </si>
  <si>
    <t>MACCHIARELLA</t>
  </si>
  <si>
    <t>Ignazio</t>
  </si>
  <si>
    <t>GIURIATI Giovanni - Università degli Studi di ROMA "La Sapienza"</t>
  </si>
  <si>
    <t>PANI</t>
  </si>
  <si>
    <t>Danilo</t>
  </si>
  <si>
    <t>SIGNORINI Maria Gabriella - Politecnico di MILANO</t>
  </si>
  <si>
    <t>PILO</t>
  </si>
  <si>
    <t>Fabrizio Giulio Luca</t>
  </si>
  <si>
    <t>NUCCI Carlo Alberto - Università degli Studi di BOLOGNA</t>
  </si>
  <si>
    <t>PUTZU</t>
  </si>
  <si>
    <t>Ignazio Efisio</t>
  </si>
  <si>
    <t>MOLINELLI Piera - Università degli Studi di BERGAMO</t>
  </si>
  <si>
    <t>n.</t>
  </si>
  <si>
    <t>PAOLI</t>
  </si>
  <si>
    <t>Francesco</t>
  </si>
  <si>
    <t>PAOLI Francesco - Università degli Studi di CAGLIARI</t>
  </si>
  <si>
    <t>PUSCEDDU</t>
  </si>
  <si>
    <t>PUSCEDDU ANTONIO - Università degli Studi di CAGLIARI</t>
  </si>
  <si>
    <t>PRIN 2017 - Unità di ricerca di UniCA finanziate</t>
  </si>
  <si>
    <t xml:space="preserve"> </t>
  </si>
  <si>
    <t>Scienze mediche e Sanità pubblica</t>
  </si>
  <si>
    <t>Scienze politiche e sociali</t>
  </si>
  <si>
    <t xml:space="preserve">Contributo MUR </t>
  </si>
  <si>
    <t>Totale contributo MUR</t>
  </si>
  <si>
    <t xml:space="preserve">                                                                   </t>
  </si>
  <si>
    <t>TITOLO</t>
  </si>
  <si>
    <t>CUP</t>
  </si>
  <si>
    <t>F74I19000330001</t>
  </si>
  <si>
    <t>F74I19001250001</t>
  </si>
  <si>
    <t>F74I19000490001</t>
  </si>
  <si>
    <t>F74I19001260001</t>
  </si>
  <si>
    <t>F74I19000690001</t>
  </si>
  <si>
    <t>F74I19000500001</t>
  </si>
  <si>
    <t>F74I19001270001</t>
  </si>
  <si>
    <t>F74I19000700001</t>
  </si>
  <si>
    <t>F74I19001280001</t>
  </si>
  <si>
    <t>F74I19000510001</t>
  </si>
  <si>
    <t>F74I19000520001</t>
  </si>
  <si>
    <t>F74I19001290001</t>
  </si>
  <si>
    <t>F74I19001300001</t>
  </si>
  <si>
    <t>F74I19000360001</t>
  </si>
  <si>
    <t>F74I19000200001</t>
  </si>
  <si>
    <t>F74I19001310001</t>
  </si>
  <si>
    <t>F74I19000210001</t>
  </si>
  <si>
    <t>F74I19000710001</t>
  </si>
  <si>
    <t>F54I19000770001</t>
  </si>
  <si>
    <t>F74I19000220001</t>
  </si>
  <si>
    <t>F74I19000600001</t>
  </si>
  <si>
    <t>F74I19000370001</t>
  </si>
  <si>
    <t>F74I19000530001</t>
  </si>
  <si>
    <t>F74I19000380001</t>
  </si>
  <si>
    <t>F74I19001320001</t>
  </si>
  <si>
    <t>F74I19000720001</t>
  </si>
  <si>
    <t>F54I19000780001</t>
  </si>
  <si>
    <t>F74I19000390001</t>
  </si>
  <si>
    <t>F74I19000540001</t>
  </si>
  <si>
    <t>F74I19000230001</t>
  </si>
  <si>
    <t>F74I19001330001</t>
  </si>
  <si>
    <t>F74I19001340001</t>
  </si>
  <si>
    <t>F74I19000550001</t>
  </si>
  <si>
    <t>F74I19000400001</t>
  </si>
  <si>
    <t>F54I19000320001</t>
  </si>
  <si>
    <t xml:space="preserve">HOPE - High quality Open data Publishing and Enrichment </t>
  </si>
  <si>
    <t>Towards a renaissance of PLANt Taxonomy and Systematics</t>
  </si>
  <si>
    <t>Thermoacoustic technology for solar and waste heat powered energy conversion systems</t>
  </si>
  <si>
    <t>Il pollo ruspante. Il cinema e la nuova cultura dei consumi in Italia (1950-1973)</t>
  </si>
  <si>
    <t>The new frontier of Multi-Messenger Astrophysics: follow-up of electromagnetic transient counterparts of gravitational wave sources</t>
  </si>
  <si>
    <t>SAFE MILK: OMICS SCIENCE FOR MILK SAFETY AND QUALITY</t>
  </si>
  <si>
    <t>The Renaissance in Southern Italy and in the Islands: Cultural Heritage and Technology</t>
  </si>
  <si>
    <t>SUNSET - SUpramolecular and Nanostructured Systems for the analysis of Emerging pollutants through optical Transduction</t>
  </si>
  <si>
    <t>Material and Visual Culture of Science: A longue durée Perspective</t>
  </si>
  <si>
    <t>CANDL2: CArbon NanoDots for Light-emitting materials and Lasing applications</t>
  </si>
  <si>
    <t>Dissecting the impact of gut mucosal immunity in autoimmune diseases</t>
  </si>
  <si>
    <t>WEAKI TRANSIT: WEAK-demand areas Innovative TRANsport Shared services for Italian Towns</t>
  </si>
  <si>
    <t>Advanced power-trains and -systems for full electric aircrafts</t>
  </si>
  <si>
    <t>Combattere le barriere biologiche alla somministrazione di antigeni da parte dei vaccini nanotecnologici (NanoTechVax)</t>
  </si>
  <si>
    <t>Una piattaforma di ossidi bi-dimensionali per nanotecnologia spin-orbitronica</t>
  </si>
  <si>
    <t xml:space="preserve">Atlante della lingua e dei testi della cultura gastronomica italiana dall’età medievale all’Unità </t>
  </si>
  <si>
    <t>Nonlinear Differential Problems via Variational, Topological and Set-valued Methods</t>
  </si>
  <si>
    <t>LOGIC AND COGNITION Theory, experiments, and applications</t>
  </si>
  <si>
    <t>Patrimoni, festival, archivi: pratiche musicali e performative di tradizione orale nel XXI secolo</t>
  </si>
  <si>
    <t>Mappatura dei futures giovanili: forme di anticipazione e agenzia giovanile.</t>
  </si>
  <si>
    <t xml:space="preserve">Inibizione naturale e farmacologica della fase precoce della replicazione virale </t>
  </si>
  <si>
    <t>BullyBuster - A framework for bullying and cyberbullying action detection by computer vision and artificial intelligence methods and algorithms</t>
  </si>
  <si>
    <t xml:space="preserve">Immunomodulatory properties of the Amniotic Stromal cell SEcretome: from Multi-omics profiling to nanotechnoLogy-aided delivery for controlled release in osteoarthritis </t>
  </si>
  <si>
    <t>Marcatori prodromici molecolari e di imaging della degenerazione del neurone della dopamina in modelli animali del morbo di Parkinson: patofisiologia e prospettive cliniche</t>
  </si>
  <si>
    <t>ICT4MOMs. An ICT integrated approach to monitor and manage pregnancy development</t>
  </si>
  <si>
    <t>Theory and applications of resource sensitive logics</t>
  </si>
  <si>
    <t>Planning and flexible operation of micro-grids with generation, storage and demand control as a support to sustainable and efficient electrical power systems: regulatory aspects, modelling and experimental validation</t>
  </si>
  <si>
    <t>Bioenergetica e infiammazione: nuove idee per nuovi approcci terapeutici nella malattia di Alzheimer</t>
  </si>
  <si>
    <t xml:space="preserve">MultIFunctional poLymer cOmposites based on groWn matERials (MI-FLOWER) </t>
  </si>
  <si>
    <t xml:space="preserve">From high school to job placement: micro-data life course analysis of university student mobility and its impact on the Italian North-South divide </t>
  </si>
  <si>
    <t>Ripristino degli habitat marini in un Mediterraneo compromesso ai cambiamenti climatici [MAHRES]</t>
  </si>
  <si>
    <t>Writing expertise as a dynamic sociolinguistic force: the emergence and development of Italian communities of discourse in Late Antiquity and the Middle Ages and their impact on languages and societies</t>
  </si>
  <si>
    <t>Fluid dynamics of hearts at risk of failure: towards methods for the prediction of disease progression</t>
  </si>
  <si>
    <t>Machine Learning contraddittorio affidabile e spiegabile (REXlearn)</t>
  </si>
  <si>
    <t>MAPPE STITCHED: un nuovo sensore pixel monolitico attivo ad ampia area, veloce, resistente alle radiazioni per dispositivi di localizzazione di precisione senza precedenti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</si>
</sst>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/>
    <xf numFmtId="16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M7" sqref="M7"/>
    </sheetView>
  </sheetViews>
  <sheetFormatPr defaultRowHeight="15" x14ac:dyDescent="0.25"/>
  <cols>
    <col min="1" max="1" width="4.5703125" style="21" customWidth="1"/>
    <col min="2" max="2" width="15.42578125" style="21" customWidth="1"/>
    <col min="3" max="3" width="15.7109375" customWidth="1"/>
    <col min="4" max="4" width="13" customWidth="1"/>
    <col min="5" max="5" width="22.7109375" customWidth="1"/>
    <col min="6" max="6" width="40" customWidth="1"/>
    <col min="7" max="7" width="11.7109375" customWidth="1"/>
    <col min="8" max="8" width="13.5703125" customWidth="1"/>
    <col min="9" max="9" width="13.140625" customWidth="1"/>
    <col min="10" max="10" width="30.7109375" customWidth="1"/>
  </cols>
  <sheetData>
    <row r="1" spans="1:15" ht="22.5" customHeight="1" thickBot="1" x14ac:dyDescent="0.3">
      <c r="A1" s="22" t="s">
        <v>117</v>
      </c>
      <c r="B1" s="22"/>
      <c r="C1" s="22"/>
      <c r="D1" s="22"/>
      <c r="E1" s="22"/>
      <c r="F1" s="22"/>
      <c r="G1" s="22"/>
      <c r="H1" s="22"/>
      <c r="I1" s="22"/>
      <c r="J1" s="22"/>
      <c r="K1" s="23"/>
      <c r="L1" s="23"/>
      <c r="M1" s="23"/>
      <c r="N1" s="23"/>
    </row>
    <row r="2" spans="1:15" s="1" customFormat="1" ht="39" thickBot="1" x14ac:dyDescent="0.3">
      <c r="A2" s="4" t="s">
        <v>111</v>
      </c>
      <c r="B2" s="4" t="s">
        <v>125</v>
      </c>
      <c r="C2" s="4" t="s">
        <v>0</v>
      </c>
      <c r="D2" s="4" t="s">
        <v>1</v>
      </c>
      <c r="E2" s="4" t="s">
        <v>2</v>
      </c>
      <c r="F2" s="4" t="s">
        <v>124</v>
      </c>
      <c r="G2" s="4" t="s">
        <v>121</v>
      </c>
      <c r="H2" s="4" t="s">
        <v>3</v>
      </c>
      <c r="I2" s="4" t="s">
        <v>122</v>
      </c>
      <c r="J2" s="4" t="s">
        <v>4</v>
      </c>
      <c r="K2" s="24"/>
    </row>
    <row r="3" spans="1:15" ht="26.25" thickBot="1" x14ac:dyDescent="0.3">
      <c r="A3" s="19">
        <v>1</v>
      </c>
      <c r="B3" s="13" t="s">
        <v>126</v>
      </c>
      <c r="C3" s="13" t="s">
        <v>5</v>
      </c>
      <c r="D3" s="13" t="s">
        <v>6</v>
      </c>
      <c r="E3" s="14" t="s">
        <v>7</v>
      </c>
      <c r="F3" s="13" t="s">
        <v>161</v>
      </c>
      <c r="G3" s="5">
        <v>145317</v>
      </c>
      <c r="H3" s="6"/>
      <c r="I3" s="5">
        <f t="shared" ref="I3:I37" si="0">G3+H3</f>
        <v>145317</v>
      </c>
      <c r="J3" s="13" t="s">
        <v>8</v>
      </c>
      <c r="K3" s="23"/>
      <c r="L3" s="24"/>
      <c r="M3" s="23"/>
      <c r="N3" s="23"/>
    </row>
    <row r="4" spans="1:15" ht="27.75" customHeight="1" thickBot="1" x14ac:dyDescent="0.3">
      <c r="A4" s="19">
        <v>2</v>
      </c>
      <c r="B4" s="13" t="s">
        <v>127</v>
      </c>
      <c r="C4" s="13" t="s">
        <v>69</v>
      </c>
      <c r="D4" s="13" t="s">
        <v>70</v>
      </c>
      <c r="E4" s="14" t="s">
        <v>15</v>
      </c>
      <c r="F4" s="13" t="s">
        <v>162</v>
      </c>
      <c r="G4" s="5">
        <v>126292</v>
      </c>
      <c r="H4" s="7"/>
      <c r="I4" s="5">
        <f t="shared" si="0"/>
        <v>126292</v>
      </c>
      <c r="J4" s="13" t="s">
        <v>71</v>
      </c>
      <c r="K4" s="23"/>
      <c r="L4" s="23"/>
      <c r="M4" s="23"/>
      <c r="N4" s="23"/>
    </row>
    <row r="5" spans="1:15" ht="26.25" thickBot="1" x14ac:dyDescent="0.3">
      <c r="A5" s="19">
        <v>3</v>
      </c>
      <c r="B5" s="13" t="s">
        <v>128</v>
      </c>
      <c r="C5" s="13" t="s">
        <v>9</v>
      </c>
      <c r="D5" s="13" t="s">
        <v>10</v>
      </c>
      <c r="E5" s="14" t="s">
        <v>11</v>
      </c>
      <c r="F5" s="13" t="s">
        <v>163</v>
      </c>
      <c r="G5" s="5">
        <v>122423</v>
      </c>
      <c r="H5" s="7"/>
      <c r="I5" s="5">
        <f t="shared" si="0"/>
        <v>122423</v>
      </c>
      <c r="J5" s="13" t="s">
        <v>12</v>
      </c>
      <c r="K5" s="23"/>
      <c r="L5" s="23"/>
      <c r="M5" s="23"/>
      <c r="N5" s="24"/>
    </row>
    <row r="6" spans="1:15" ht="26.25" thickBot="1" x14ac:dyDescent="0.3">
      <c r="A6" s="19">
        <v>4</v>
      </c>
      <c r="B6" s="13" t="s">
        <v>129</v>
      </c>
      <c r="C6" s="13" t="s">
        <v>72</v>
      </c>
      <c r="D6" s="13" t="s">
        <v>73</v>
      </c>
      <c r="E6" s="14" t="s">
        <v>74</v>
      </c>
      <c r="F6" s="13" t="s">
        <v>164</v>
      </c>
      <c r="G6" s="5">
        <v>108282</v>
      </c>
      <c r="H6" s="7"/>
      <c r="I6" s="5">
        <f t="shared" si="0"/>
        <v>108282</v>
      </c>
      <c r="J6" s="13" t="s">
        <v>75</v>
      </c>
    </row>
    <row r="7" spans="1:15" ht="51.75" thickBot="1" x14ac:dyDescent="0.3">
      <c r="A7" s="19">
        <v>5</v>
      </c>
      <c r="B7" s="13" t="s">
        <v>130</v>
      </c>
      <c r="C7" s="13" t="s">
        <v>76</v>
      </c>
      <c r="D7" s="13" t="s">
        <v>77</v>
      </c>
      <c r="E7" s="13" t="s">
        <v>19</v>
      </c>
      <c r="F7" s="13" t="s">
        <v>165</v>
      </c>
      <c r="G7" s="5">
        <v>56400</v>
      </c>
      <c r="H7" s="7"/>
      <c r="I7" s="5">
        <f t="shared" si="0"/>
        <v>56400</v>
      </c>
      <c r="J7" s="13" t="s">
        <v>78</v>
      </c>
    </row>
    <row r="8" spans="1:15" ht="26.25" thickBot="1" x14ac:dyDescent="0.3">
      <c r="A8" s="19">
        <v>6</v>
      </c>
      <c r="B8" s="13" t="s">
        <v>131</v>
      </c>
      <c r="C8" s="13" t="s">
        <v>13</v>
      </c>
      <c r="D8" s="13" t="s">
        <v>14</v>
      </c>
      <c r="E8" s="14" t="s">
        <v>15</v>
      </c>
      <c r="F8" s="13" t="s">
        <v>166</v>
      </c>
      <c r="G8" s="5">
        <v>163000</v>
      </c>
      <c r="H8" s="7"/>
      <c r="I8" s="5">
        <f t="shared" si="0"/>
        <v>163000</v>
      </c>
      <c r="J8" s="13" t="s">
        <v>16</v>
      </c>
      <c r="L8" t="s">
        <v>118</v>
      </c>
      <c r="O8" t="s">
        <v>123</v>
      </c>
    </row>
    <row r="9" spans="1:15" ht="26.25" thickBot="1" x14ac:dyDescent="0.3">
      <c r="A9" s="19">
        <v>7</v>
      </c>
      <c r="B9" s="13" t="s">
        <v>132</v>
      </c>
      <c r="C9" s="13" t="s">
        <v>79</v>
      </c>
      <c r="D9" s="13" t="s">
        <v>52</v>
      </c>
      <c r="E9" s="14" t="s">
        <v>11</v>
      </c>
      <c r="F9" s="13" t="s">
        <v>167</v>
      </c>
      <c r="G9" s="5">
        <v>160543</v>
      </c>
      <c r="H9" s="7"/>
      <c r="I9" s="5">
        <f t="shared" si="0"/>
        <v>160543</v>
      </c>
      <c r="J9" s="13" t="s">
        <v>80</v>
      </c>
    </row>
    <row r="10" spans="1:15" ht="39" thickBot="1" x14ac:dyDescent="0.3">
      <c r="A10" s="19">
        <v>8</v>
      </c>
      <c r="B10" s="13" t="s">
        <v>133</v>
      </c>
      <c r="C10" s="13" t="s">
        <v>81</v>
      </c>
      <c r="D10" s="13" t="s">
        <v>82</v>
      </c>
      <c r="E10" s="14" t="s">
        <v>56</v>
      </c>
      <c r="F10" s="13" t="s">
        <v>168</v>
      </c>
      <c r="G10" s="5">
        <v>74478</v>
      </c>
      <c r="H10" s="7"/>
      <c r="I10" s="5">
        <f t="shared" si="0"/>
        <v>74478</v>
      </c>
      <c r="J10" s="13" t="s">
        <v>83</v>
      </c>
    </row>
    <row r="11" spans="1:15" ht="26.25" thickBot="1" x14ac:dyDescent="0.3">
      <c r="A11" s="19">
        <v>9</v>
      </c>
      <c r="B11" s="13" t="s">
        <v>134</v>
      </c>
      <c r="C11" s="13" t="s">
        <v>84</v>
      </c>
      <c r="D11" s="13" t="s">
        <v>85</v>
      </c>
      <c r="E11" s="14" t="s">
        <v>86</v>
      </c>
      <c r="F11" s="13" t="s">
        <v>169</v>
      </c>
      <c r="G11" s="5">
        <v>77090</v>
      </c>
      <c r="H11" s="7"/>
      <c r="I11" s="5">
        <f t="shared" si="0"/>
        <v>77090</v>
      </c>
      <c r="J11" s="13" t="s">
        <v>87</v>
      </c>
    </row>
    <row r="12" spans="1:15" ht="26.25" thickBot="1" x14ac:dyDescent="0.3">
      <c r="A12" s="19">
        <v>10</v>
      </c>
      <c r="B12" s="13" t="s">
        <v>135</v>
      </c>
      <c r="C12" s="13" t="s">
        <v>17</v>
      </c>
      <c r="D12" s="13" t="s">
        <v>18</v>
      </c>
      <c r="E12" s="14" t="s">
        <v>19</v>
      </c>
      <c r="F12" s="13" t="s">
        <v>170</v>
      </c>
      <c r="G12" s="5">
        <v>133325</v>
      </c>
      <c r="H12" s="7"/>
      <c r="I12" s="5">
        <f t="shared" si="0"/>
        <v>133325</v>
      </c>
      <c r="J12" s="13" t="s">
        <v>20</v>
      </c>
    </row>
    <row r="13" spans="1:15" ht="26.25" thickBot="1" x14ac:dyDescent="0.3">
      <c r="A13" s="19">
        <v>11</v>
      </c>
      <c r="B13" s="13" t="s">
        <v>136</v>
      </c>
      <c r="C13" s="13" t="s">
        <v>21</v>
      </c>
      <c r="D13" s="13" t="s">
        <v>22</v>
      </c>
      <c r="E13" s="14" t="s">
        <v>119</v>
      </c>
      <c r="F13" s="13" t="s">
        <v>171</v>
      </c>
      <c r="G13" s="5">
        <v>120140</v>
      </c>
      <c r="H13" s="7"/>
      <c r="I13" s="5">
        <f t="shared" si="0"/>
        <v>120140</v>
      </c>
      <c r="J13" s="13" t="s">
        <v>23</v>
      </c>
    </row>
    <row r="14" spans="1:15" ht="28.5" customHeight="1" thickBot="1" x14ac:dyDescent="0.3">
      <c r="A14" s="19">
        <v>12</v>
      </c>
      <c r="B14" s="13" t="s">
        <v>137</v>
      </c>
      <c r="C14" s="13" t="s">
        <v>88</v>
      </c>
      <c r="D14" s="13" t="s">
        <v>89</v>
      </c>
      <c r="E14" s="14" t="s">
        <v>11</v>
      </c>
      <c r="F14" s="13" t="s">
        <v>172</v>
      </c>
      <c r="G14" s="5">
        <v>90741</v>
      </c>
      <c r="H14" s="7"/>
      <c r="I14" s="5">
        <f t="shared" si="0"/>
        <v>90741</v>
      </c>
      <c r="J14" s="13" t="s">
        <v>90</v>
      </c>
    </row>
    <row r="15" spans="1:15" ht="26.25" thickBot="1" x14ac:dyDescent="0.3">
      <c r="A15" s="19">
        <v>13</v>
      </c>
      <c r="B15" s="13" t="s">
        <v>138</v>
      </c>
      <c r="C15" s="13" t="s">
        <v>91</v>
      </c>
      <c r="D15" s="13" t="s">
        <v>92</v>
      </c>
      <c r="E15" s="14" t="s">
        <v>43</v>
      </c>
      <c r="F15" s="13" t="s">
        <v>173</v>
      </c>
      <c r="G15" s="5">
        <v>111750</v>
      </c>
      <c r="H15" s="7"/>
      <c r="I15" s="5">
        <f t="shared" si="0"/>
        <v>111750</v>
      </c>
      <c r="J15" s="13" t="s">
        <v>93</v>
      </c>
    </row>
    <row r="16" spans="1:15" ht="39" thickBot="1" x14ac:dyDescent="0.3">
      <c r="A16" s="19">
        <v>14</v>
      </c>
      <c r="B16" s="13" t="s">
        <v>139</v>
      </c>
      <c r="C16" s="15" t="s">
        <v>24</v>
      </c>
      <c r="D16" s="15" t="s">
        <v>25</v>
      </c>
      <c r="E16" s="16" t="s">
        <v>15</v>
      </c>
      <c r="F16" s="13" t="s">
        <v>174</v>
      </c>
      <c r="G16" s="8">
        <v>99835</v>
      </c>
      <c r="H16" s="8">
        <v>21570</v>
      </c>
      <c r="I16" s="8">
        <f t="shared" si="0"/>
        <v>121405</v>
      </c>
      <c r="J16" s="18" t="s">
        <v>26</v>
      </c>
    </row>
    <row r="17" spans="1:10" ht="26.25" thickBot="1" x14ac:dyDescent="0.3">
      <c r="A17" s="19">
        <v>15</v>
      </c>
      <c r="B17" s="13" t="s">
        <v>140</v>
      </c>
      <c r="C17" s="13" t="s">
        <v>27</v>
      </c>
      <c r="D17" s="13" t="s">
        <v>28</v>
      </c>
      <c r="E17" s="14" t="s">
        <v>19</v>
      </c>
      <c r="F17" s="13" t="s">
        <v>175</v>
      </c>
      <c r="G17" s="5">
        <v>158000</v>
      </c>
      <c r="H17" s="5"/>
      <c r="I17" s="5">
        <f t="shared" si="0"/>
        <v>158000</v>
      </c>
      <c r="J17" s="13" t="s">
        <v>29</v>
      </c>
    </row>
    <row r="18" spans="1:10" ht="39" thickBot="1" x14ac:dyDescent="0.3">
      <c r="A18" s="20">
        <v>16</v>
      </c>
      <c r="B18" s="13" t="s">
        <v>141</v>
      </c>
      <c r="C18" s="17" t="s">
        <v>94</v>
      </c>
      <c r="D18" s="17" t="s">
        <v>95</v>
      </c>
      <c r="E18" s="16" t="s">
        <v>74</v>
      </c>
      <c r="F18" s="13" t="s">
        <v>176</v>
      </c>
      <c r="G18" s="8">
        <v>96633</v>
      </c>
      <c r="H18" s="8"/>
      <c r="I18" s="8">
        <f t="shared" si="0"/>
        <v>96633</v>
      </c>
      <c r="J18" s="13" t="s">
        <v>96</v>
      </c>
    </row>
    <row r="19" spans="1:10" ht="39" thickBot="1" x14ac:dyDescent="0.3">
      <c r="A19" s="19">
        <v>17</v>
      </c>
      <c r="B19" s="13" t="s">
        <v>142</v>
      </c>
      <c r="C19" s="13" t="s">
        <v>30</v>
      </c>
      <c r="D19" s="13" t="s">
        <v>31</v>
      </c>
      <c r="E19" s="14" t="s">
        <v>7</v>
      </c>
      <c r="F19" s="13" t="s">
        <v>177</v>
      </c>
      <c r="G19" s="5">
        <v>15320</v>
      </c>
      <c r="H19" s="5"/>
      <c r="I19" s="5">
        <f t="shared" si="0"/>
        <v>15320</v>
      </c>
      <c r="J19" s="13" t="s">
        <v>32</v>
      </c>
    </row>
    <row r="20" spans="1:10" ht="26.25" thickBot="1" x14ac:dyDescent="0.3">
      <c r="A20" s="19">
        <v>18</v>
      </c>
      <c r="B20" s="13" t="s">
        <v>143</v>
      </c>
      <c r="C20" s="13" t="s">
        <v>97</v>
      </c>
      <c r="D20" s="13" t="s">
        <v>31</v>
      </c>
      <c r="E20" s="14" t="s">
        <v>86</v>
      </c>
      <c r="F20" s="13" t="s">
        <v>178</v>
      </c>
      <c r="G20" s="5">
        <v>175000</v>
      </c>
      <c r="H20" s="5"/>
      <c r="I20" s="5">
        <f t="shared" si="0"/>
        <v>175000</v>
      </c>
      <c r="J20" s="13" t="s">
        <v>98</v>
      </c>
    </row>
    <row r="21" spans="1:10" ht="26.25" thickBot="1" x14ac:dyDescent="0.3">
      <c r="A21" s="20">
        <v>19</v>
      </c>
      <c r="B21" s="13" t="s">
        <v>144</v>
      </c>
      <c r="C21" s="17" t="s">
        <v>99</v>
      </c>
      <c r="D21" s="17" t="s">
        <v>100</v>
      </c>
      <c r="E21" s="16" t="s">
        <v>74</v>
      </c>
      <c r="F21" s="13" t="s">
        <v>179</v>
      </c>
      <c r="G21" s="8">
        <v>103600</v>
      </c>
      <c r="H21" s="8"/>
      <c r="I21" s="8">
        <f t="shared" si="0"/>
        <v>103600</v>
      </c>
      <c r="J21" s="13" t="s">
        <v>101</v>
      </c>
    </row>
    <row r="22" spans="1:10" ht="26.25" thickBot="1" x14ac:dyDescent="0.3">
      <c r="A22" s="19">
        <v>20</v>
      </c>
      <c r="B22" s="13" t="s">
        <v>145</v>
      </c>
      <c r="C22" s="15" t="s">
        <v>33</v>
      </c>
      <c r="D22" s="15" t="s">
        <v>34</v>
      </c>
      <c r="E22" s="16" t="s">
        <v>120</v>
      </c>
      <c r="F22" s="13" t="s">
        <v>180</v>
      </c>
      <c r="G22" s="8">
        <v>143000</v>
      </c>
      <c r="H22" s="8">
        <v>12030</v>
      </c>
      <c r="I22" s="8">
        <f t="shared" si="0"/>
        <v>155030</v>
      </c>
      <c r="J22" s="18" t="s">
        <v>36</v>
      </c>
    </row>
    <row r="23" spans="1:10" ht="39" thickBot="1" x14ac:dyDescent="0.3">
      <c r="A23" s="19">
        <v>21</v>
      </c>
      <c r="B23" s="13" t="s">
        <v>146</v>
      </c>
      <c r="C23" s="13" t="s">
        <v>37</v>
      </c>
      <c r="D23" s="13" t="s">
        <v>38</v>
      </c>
      <c r="E23" s="14" t="s">
        <v>39</v>
      </c>
      <c r="F23" s="13" t="s">
        <v>181</v>
      </c>
      <c r="G23" s="5">
        <v>83000</v>
      </c>
      <c r="H23" s="5"/>
      <c r="I23" s="5">
        <f t="shared" si="0"/>
        <v>83000</v>
      </c>
      <c r="J23" s="13" t="s">
        <v>40</v>
      </c>
    </row>
    <row r="24" spans="1:10" ht="51.75" thickBot="1" x14ac:dyDescent="0.3">
      <c r="A24" s="19">
        <v>22</v>
      </c>
      <c r="B24" s="13" t="s">
        <v>147</v>
      </c>
      <c r="C24" s="13" t="s">
        <v>41</v>
      </c>
      <c r="D24" s="13" t="s">
        <v>42</v>
      </c>
      <c r="E24" s="14" t="s">
        <v>43</v>
      </c>
      <c r="F24" s="13" t="s">
        <v>182</v>
      </c>
      <c r="G24" s="5">
        <v>195576</v>
      </c>
      <c r="H24" s="5"/>
      <c r="I24" s="5">
        <f t="shared" si="0"/>
        <v>195576</v>
      </c>
      <c r="J24" s="13" t="s">
        <v>44</v>
      </c>
    </row>
    <row r="25" spans="1:10" ht="51.75" thickBot="1" x14ac:dyDescent="0.3">
      <c r="A25" s="19">
        <v>23</v>
      </c>
      <c r="B25" s="13" t="s">
        <v>148</v>
      </c>
      <c r="C25" s="13" t="s">
        <v>45</v>
      </c>
      <c r="D25" s="13" t="s">
        <v>46</v>
      </c>
      <c r="E25" s="14" t="s">
        <v>39</v>
      </c>
      <c r="F25" s="13" t="s">
        <v>183</v>
      </c>
      <c r="G25" s="5">
        <v>81300</v>
      </c>
      <c r="H25" s="5"/>
      <c r="I25" s="5">
        <f t="shared" si="0"/>
        <v>81300</v>
      </c>
      <c r="J25" s="13" t="s">
        <v>47</v>
      </c>
    </row>
    <row r="26" spans="1:10" ht="51.75" thickBot="1" x14ac:dyDescent="0.3">
      <c r="A26" s="19">
        <v>24</v>
      </c>
      <c r="B26" s="13" t="s">
        <v>149</v>
      </c>
      <c r="C26" s="15" t="s">
        <v>48</v>
      </c>
      <c r="D26" s="15" t="s">
        <v>49</v>
      </c>
      <c r="E26" s="16" t="s">
        <v>39</v>
      </c>
      <c r="F26" s="13" t="s">
        <v>184</v>
      </c>
      <c r="G26" s="8">
        <v>125399</v>
      </c>
      <c r="H26" s="8">
        <v>23923</v>
      </c>
      <c r="I26" s="8">
        <f t="shared" si="0"/>
        <v>149322</v>
      </c>
      <c r="J26" s="18" t="s">
        <v>50</v>
      </c>
    </row>
    <row r="27" spans="1:10" ht="30" customHeight="1" thickBot="1" x14ac:dyDescent="0.3">
      <c r="A27" s="19">
        <v>25</v>
      </c>
      <c r="B27" s="13" t="s">
        <v>150</v>
      </c>
      <c r="C27" s="15" t="s">
        <v>112</v>
      </c>
      <c r="D27" s="15" t="s">
        <v>113</v>
      </c>
      <c r="E27" s="14" t="s">
        <v>86</v>
      </c>
      <c r="F27" s="13" t="s">
        <v>185</v>
      </c>
      <c r="G27" s="5">
        <v>121800</v>
      </c>
      <c r="H27" s="5">
        <v>10884</v>
      </c>
      <c r="I27" s="5">
        <f>G27+H27</f>
        <v>132684</v>
      </c>
      <c r="J27" s="18" t="s">
        <v>114</v>
      </c>
    </row>
    <row r="28" spans="1:10" ht="26.25" thickBot="1" x14ac:dyDescent="0.3">
      <c r="A28" s="19">
        <v>26</v>
      </c>
      <c r="B28" s="13" t="s">
        <v>151</v>
      </c>
      <c r="C28" s="13" t="s">
        <v>102</v>
      </c>
      <c r="D28" s="13" t="s">
        <v>103</v>
      </c>
      <c r="E28" s="14" t="s">
        <v>43</v>
      </c>
      <c r="F28" s="13" t="s">
        <v>186</v>
      </c>
      <c r="G28" s="5">
        <v>112794</v>
      </c>
      <c r="H28" s="5"/>
      <c r="I28" s="5">
        <f t="shared" si="0"/>
        <v>112794</v>
      </c>
      <c r="J28" s="13" t="s">
        <v>104</v>
      </c>
    </row>
    <row r="29" spans="1:10" ht="70.5" customHeight="1" thickBot="1" x14ac:dyDescent="0.3">
      <c r="A29" s="19">
        <v>27</v>
      </c>
      <c r="B29" s="13" t="s">
        <v>152</v>
      </c>
      <c r="C29" s="13" t="s">
        <v>105</v>
      </c>
      <c r="D29" s="13" t="s">
        <v>106</v>
      </c>
      <c r="E29" s="14" t="s">
        <v>43</v>
      </c>
      <c r="F29" s="13" t="s">
        <v>187</v>
      </c>
      <c r="G29" s="5">
        <v>112285</v>
      </c>
      <c r="H29" s="5"/>
      <c r="I29" s="5">
        <f t="shared" si="0"/>
        <v>112285</v>
      </c>
      <c r="J29" s="13" t="s">
        <v>107</v>
      </c>
    </row>
    <row r="30" spans="1:10" ht="39" thickBot="1" x14ac:dyDescent="0.3">
      <c r="A30" s="19">
        <v>28</v>
      </c>
      <c r="B30" s="13" t="s">
        <v>153</v>
      </c>
      <c r="C30" s="15" t="s">
        <v>51</v>
      </c>
      <c r="D30" s="15" t="s">
        <v>52</v>
      </c>
      <c r="E30" s="16" t="s">
        <v>39</v>
      </c>
      <c r="F30" s="13" t="s">
        <v>188</v>
      </c>
      <c r="G30" s="8">
        <v>168038</v>
      </c>
      <c r="H30" s="8">
        <v>21962</v>
      </c>
      <c r="I30" s="8">
        <f t="shared" si="0"/>
        <v>190000</v>
      </c>
      <c r="J30" s="18" t="s">
        <v>53</v>
      </c>
    </row>
    <row r="31" spans="1:10" ht="26.25" thickBot="1" x14ac:dyDescent="0.3">
      <c r="A31" s="19">
        <v>29</v>
      </c>
      <c r="B31" s="13" t="s">
        <v>154</v>
      </c>
      <c r="C31" s="13" t="s">
        <v>54</v>
      </c>
      <c r="D31" s="13" t="s">
        <v>55</v>
      </c>
      <c r="E31" s="14" t="s">
        <v>56</v>
      </c>
      <c r="F31" s="13" t="s">
        <v>189</v>
      </c>
      <c r="G31" s="5">
        <v>95832</v>
      </c>
      <c r="H31" s="5"/>
      <c r="I31" s="5">
        <f t="shared" si="0"/>
        <v>95832</v>
      </c>
      <c r="J31" s="13" t="s">
        <v>57</v>
      </c>
    </row>
    <row r="32" spans="1:10" ht="51.75" thickBot="1" x14ac:dyDescent="0.3">
      <c r="A32" s="19">
        <v>30</v>
      </c>
      <c r="B32" s="13" t="s">
        <v>155</v>
      </c>
      <c r="C32" s="13" t="s">
        <v>58</v>
      </c>
      <c r="D32" s="13" t="s">
        <v>59</v>
      </c>
      <c r="E32" s="14" t="s">
        <v>35</v>
      </c>
      <c r="F32" s="13" t="s">
        <v>190</v>
      </c>
      <c r="G32" s="5">
        <v>169248</v>
      </c>
      <c r="H32" s="5"/>
      <c r="I32" s="5">
        <f t="shared" si="0"/>
        <v>169248</v>
      </c>
      <c r="J32" s="13" t="s">
        <v>60</v>
      </c>
    </row>
    <row r="33" spans="1:11" ht="39" thickBot="1" x14ac:dyDescent="0.3">
      <c r="A33" s="19">
        <v>31</v>
      </c>
      <c r="B33" s="13" t="s">
        <v>156</v>
      </c>
      <c r="C33" s="18" t="s">
        <v>115</v>
      </c>
      <c r="D33" s="18" t="s">
        <v>31</v>
      </c>
      <c r="E33" s="14" t="s">
        <v>15</v>
      </c>
      <c r="F33" s="13" t="s">
        <v>191</v>
      </c>
      <c r="G33" s="5">
        <v>168344</v>
      </c>
      <c r="H33" s="5">
        <v>24414</v>
      </c>
      <c r="I33" s="5">
        <f>G33+H33</f>
        <v>192758</v>
      </c>
      <c r="J33" s="18" t="s">
        <v>116</v>
      </c>
    </row>
    <row r="34" spans="1:11" ht="64.5" thickBot="1" x14ac:dyDescent="0.3">
      <c r="A34" s="20">
        <v>32</v>
      </c>
      <c r="B34" s="13" t="s">
        <v>157</v>
      </c>
      <c r="C34" s="17" t="s">
        <v>108</v>
      </c>
      <c r="D34" s="17" t="s">
        <v>109</v>
      </c>
      <c r="E34" s="16" t="s">
        <v>74</v>
      </c>
      <c r="F34" s="13" t="s">
        <v>192</v>
      </c>
      <c r="G34" s="8">
        <v>141800</v>
      </c>
      <c r="H34" s="9"/>
      <c r="I34" s="8">
        <f t="shared" si="0"/>
        <v>141800</v>
      </c>
      <c r="J34" s="13" t="s">
        <v>110</v>
      </c>
      <c r="K34" s="3"/>
    </row>
    <row r="35" spans="1:11" ht="45.75" customHeight="1" thickBot="1" x14ac:dyDescent="0.3">
      <c r="A35" s="19">
        <v>33</v>
      </c>
      <c r="B35" s="13" t="s">
        <v>158</v>
      </c>
      <c r="C35" s="13" t="s">
        <v>61</v>
      </c>
      <c r="D35" s="13" t="s">
        <v>62</v>
      </c>
      <c r="E35" s="14" t="s">
        <v>11</v>
      </c>
      <c r="F35" s="13" t="s">
        <v>193</v>
      </c>
      <c r="G35" s="5">
        <v>97902</v>
      </c>
      <c r="H35" s="7"/>
      <c r="I35" s="5">
        <f t="shared" si="0"/>
        <v>97902</v>
      </c>
      <c r="J35" s="13" t="s">
        <v>63</v>
      </c>
    </row>
    <row r="36" spans="1:11" ht="30.75" customHeight="1" thickBot="1" x14ac:dyDescent="0.3">
      <c r="A36" s="19">
        <v>34</v>
      </c>
      <c r="B36" s="13" t="s">
        <v>159</v>
      </c>
      <c r="C36" s="15" t="s">
        <v>64</v>
      </c>
      <c r="D36" s="15" t="s">
        <v>46</v>
      </c>
      <c r="E36" s="16" t="s">
        <v>43</v>
      </c>
      <c r="F36" s="13" t="s">
        <v>194</v>
      </c>
      <c r="G36" s="8">
        <v>196652</v>
      </c>
      <c r="H36" s="8">
        <v>26640</v>
      </c>
      <c r="I36" s="8">
        <f t="shared" si="0"/>
        <v>223292</v>
      </c>
      <c r="J36" s="18" t="s">
        <v>65</v>
      </c>
    </row>
    <row r="37" spans="1:11" ht="55.5" customHeight="1" thickBot="1" x14ac:dyDescent="0.3">
      <c r="A37" s="19">
        <v>35</v>
      </c>
      <c r="B37" s="13" t="s">
        <v>160</v>
      </c>
      <c r="C37" s="15" t="s">
        <v>66</v>
      </c>
      <c r="D37" s="15" t="s">
        <v>67</v>
      </c>
      <c r="E37" s="16" t="s">
        <v>19</v>
      </c>
      <c r="F37" s="13" t="s">
        <v>195</v>
      </c>
      <c r="G37" s="12">
        <v>227981</v>
      </c>
      <c r="H37" s="8">
        <v>31825</v>
      </c>
      <c r="I37" s="8">
        <f t="shared" si="0"/>
        <v>259806</v>
      </c>
      <c r="J37" s="18" t="s">
        <v>68</v>
      </c>
    </row>
    <row r="38" spans="1:11" ht="15.75" thickBot="1" x14ac:dyDescent="0.3">
      <c r="C38" s="2"/>
      <c r="D38" s="2"/>
      <c r="E38" s="2"/>
      <c r="F38" s="2"/>
      <c r="G38" s="2"/>
      <c r="H38" s="10">
        <f>SUM(H3:H37)</f>
        <v>173248</v>
      </c>
      <c r="I38" s="11">
        <f>SUM(I3:I37)</f>
        <v>4552368</v>
      </c>
      <c r="J38" s="2"/>
    </row>
    <row r="39" spans="1:11" x14ac:dyDescent="0.25">
      <c r="K39" s="24"/>
    </row>
    <row r="42" spans="1:11" x14ac:dyDescent="0.25">
      <c r="F42" s="24"/>
    </row>
    <row r="44" spans="1:11" x14ac:dyDescent="0.25">
      <c r="I44" s="24"/>
    </row>
  </sheetData>
  <sortState ref="A2:J35">
    <sortCondition ref="C1"/>
  </sortState>
  <mergeCells count="1">
    <mergeCell ref="A1:J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Esiti Prin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2020-11-11T15:28:57Z</dcterms:modified>
</cp:coreProperties>
</file>